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roxy\обмен\07 Кабинет\Мельникова М.А\2024\открытый бюджет 2024\"/>
    </mc:Choice>
  </mc:AlternateContent>
  <bookViews>
    <workbookView xWindow="0" yWindow="0" windowWidth="19440" windowHeight="11760" tabRatio="803"/>
  </bookViews>
  <sheets>
    <sheet name="01.02.2024" sheetId="18" r:id="rId1"/>
  </sheets>
  <calcPr calcId="162913"/>
</workbook>
</file>

<file path=xl/calcChain.xml><?xml version="1.0" encoding="utf-8"?>
<calcChain xmlns="http://schemas.openxmlformats.org/spreadsheetml/2006/main">
  <c r="B46" i="18" l="1"/>
  <c r="B65" i="18" s="1"/>
  <c r="B8" i="18" l="1"/>
  <c r="B33" i="18" l="1"/>
</calcChain>
</file>

<file path=xl/sharedStrings.xml><?xml version="1.0" encoding="utf-8"?>
<sst xmlns="http://schemas.openxmlformats.org/spreadsheetml/2006/main" count="43" uniqueCount="41">
  <si>
    <t>Средства бюджета МО "город Ульяновск"</t>
  </si>
  <si>
    <t>Средства областного бюджета Ульяновской области</t>
  </si>
  <si>
    <t>Средства бюджета РФ</t>
  </si>
  <si>
    <t>Субсидии муниципальным образовательным учреждениям на финансовое обеспечение выполнения муниципального задания</t>
  </si>
  <si>
    <t>Средства на содержание казенных учреждений и АУП</t>
  </si>
  <si>
    <t>Муниципальная программа «Развитие муниципальной службы в администрации города Ульяновска»</t>
  </si>
  <si>
    <t>Объем доходов от внебюджетных средств</t>
  </si>
  <si>
    <t>Субсидии муниципальным образовательным учреждениям на иные цели</t>
  </si>
  <si>
    <t>Средняя номинальная начисленная заработная плата работников, руб.</t>
  </si>
  <si>
    <t>Учителя муниципальных общеобразовательных учреждений</t>
  </si>
  <si>
    <t>Муниципальная программа «Развитие и модернизация образования в муниципальном образовании «город Ульяновск», в том числе:</t>
  </si>
  <si>
    <t xml:space="preserve">Мера социальной поддержки работников муниципальных образовательных организаций, реализующих образовательную программу дошкольного образования, расположенных на территории муниципального образования "город Ульяновск", из числа воспитателей, младших воспитателей, помощников воспитателей в виде выплаты в размере 50 процентов от платы, взимаемой с родителей (законных представителей) за содержание детей в образовательных организациях, при условии, что их дети посещают учреждения </t>
  </si>
  <si>
    <t>Педагогические работники учреждений дополнительного образования</t>
  </si>
  <si>
    <t>Муниципальные дошкольные образовательные учреждения</t>
  </si>
  <si>
    <t>Муниципальные общеобразовательные учреждения</t>
  </si>
  <si>
    <t>Педагогические работники дошкольных образовательных учреждений</t>
  </si>
  <si>
    <t>Обеспечение отдыха и оздоровления детей в каникулярное время</t>
  </si>
  <si>
    <t>Выплаты молодым специалистам</t>
  </si>
  <si>
    <t xml:space="preserve"> </t>
  </si>
  <si>
    <t>2022 год</t>
  </si>
  <si>
    <t>Средства населения</t>
  </si>
  <si>
    <t>Объём расходов бюджета по разделу "Образование" по состоянию на 01.02.2024г.</t>
  </si>
  <si>
    <t>Объём расходов бюджета по разделу "Образование" по состоянию на 01.02.2024 г. в разрезе подведомственных учреждений на предоставление субсидий на иные цели и на финансовое обеспечение муниципального задания</t>
  </si>
  <si>
    <t>2023 год</t>
  </si>
  <si>
    <t>2024 на 01.02.</t>
  </si>
  <si>
    <t xml:space="preserve"> 2024 год</t>
  </si>
  <si>
    <t>Перечень муниципальных программ, ассигнования на реализацию которых предусмотрены в бюджете муниципального образования "город Ульяновск" на 2024 год</t>
  </si>
  <si>
    <t>Комплекс процессных мероприятий "Развитие системы образования в городе Ульяновске"</t>
  </si>
  <si>
    <t>Комплекс процессных мероприятий "Организация предоставления общедоступного бесплатного дошкольного, общего, дополнительного образования и оказание социально-психологической помощи детям с проблемами в развитии"</t>
  </si>
  <si>
    <t xml:space="preserve">Мера социальной поддержки в виде ежемесячной денежной выплаты на ежедневное горячее разовое питание во время образовательного процесса детям, осваивающим  образовательную программу начального общего, основного общего, среднего общего образования в муниципальных общеобразовательных организациях,  расположенных на территории муниципального образования  «город Ульяновск», из семей, где один из родителей (законных представителей) получает ежемесячное пособие в связи с рождением и воспитанием ребёнка либо пособие на ребёнка в Ульяновской области, в соответствии с законом Ульяновской области от 01.11.2006 № 152-ЗО «О пособии на ребёнка в Ульяновской области», многодетных  семей, семей, находящихся в социально опасном положении, а также детям из семей участников специальной военной операции </t>
  </si>
  <si>
    <t>Обеспечение бесплатным двухразовым питанием обучающихся с ограниченными возможностями здоровья и бесплатным разовым питанием детей-инвалидов, осваивающих программы начального общего, основного общего и среднего общего образования по очной форме обучения и компенсация на обеспечение питанием обучающихся с ограниченными возможностями здоровья и детей-инвалидов, осваивающих программы начального общего, основного общего и среднего общего образования на дому, в муниципальных общеобразовательных организациях муниципального образования «город Ульяновск»</t>
  </si>
  <si>
    <t>Организация бесплатного горячего питания обучающихся, получающих начальное образование в муниципальных общеобразовательных организациях</t>
  </si>
  <si>
    <t xml:space="preserve">Организация питания детей дошкольного возраста в образовательных организациях </t>
  </si>
  <si>
    <t xml:space="preserve">Обеспечение деятельности образовательных организаций в соответствии с социальными сертификатами </t>
  </si>
  <si>
    <t>Предоставление субсидий юридическим лицам и индивидуальным предпринимателям на возмещение затрат, связанных с оказанием услуг в соответствии с социальными сертификатами на получение дополнительного образования обучающихся</t>
  </si>
  <si>
    <t>Подвоз учащихся</t>
  </si>
  <si>
    <t>Муниципальная программа «Обеспечение правопорядка и безопасности, профилактика терроризма на территории муниципального образования «город Ульяновск»</t>
  </si>
  <si>
    <t>Муниципальная программа "Развитие культуры в муниципальном образовании "город Ульяновск" (МБОУ ЦРТДиЮ им. Матросова)</t>
  </si>
  <si>
    <t>Комплекс процессных мероприятий "Обеспечение реализации муниципальной программы"</t>
  </si>
  <si>
    <t>Компенсация части родительской платы за присмотр и уход за детьми в ДОУ</t>
  </si>
  <si>
    <t>Создание в образовательных организациях универсальной безбарьерной среды, оснащение специальным оборудованием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</si>
</sst>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PT Astra Serif"/>
      <family val="1"/>
      <charset val="204"/>
    </font>
    <font>
      <sz val="16"/>
      <name val="Times New Roman"/>
      <family val="1"/>
      <charset val="204"/>
    </font>
    <font>
      <i/>
      <u/>
      <sz val="16"/>
      <color theme="1"/>
      <name val="PT Astra Serif"/>
      <family val="1"/>
      <charset val="204"/>
    </font>
    <font>
      <i/>
      <u/>
      <sz val="16"/>
      <color theme="1"/>
      <name val="Times New Roman"/>
      <family val="1"/>
      <charset val="204"/>
    </font>
    <font>
      <sz val="12"/>
      <color theme="1"/>
      <name val="PT Astra Serif"/>
      <family val="1"/>
      <charset val="204"/>
    </font>
    <font>
      <sz val="12"/>
      <color rgb="FF000000"/>
      <name val="PT Astra Serif"/>
      <family val="1"/>
      <charset val="204"/>
    </font>
    <font>
      <sz val="12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/>
    <xf numFmtId="14" fontId="1" fillId="2" borderId="0" xfId="0" applyNumberFormat="1" applyFont="1" applyFill="1" applyBorder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0" fontId="3" fillId="0" borderId="0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4" fontId="5" fillId="2" borderId="1" xfId="0" applyNumberFormat="1" applyFont="1" applyFill="1" applyBorder="1"/>
    <xf numFmtId="0" fontId="5" fillId="0" borderId="1" xfId="0" applyFont="1" applyBorder="1"/>
    <xf numFmtId="0" fontId="5" fillId="0" borderId="0" xfId="0" applyFont="1"/>
    <xf numFmtId="4" fontId="5" fillId="0" borderId="0" xfId="0" applyNumberFormat="1" applyFont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3" fontId="5" fillId="0" borderId="1" xfId="0" applyNumberFormat="1" applyFont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left"/>
    </xf>
    <xf numFmtId="0" fontId="5" fillId="2" borderId="1" xfId="0" applyFont="1" applyFill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wrapText="1"/>
    </xf>
    <xf numFmtId="4" fontId="2" fillId="0" borderId="1" xfId="0" applyNumberFormat="1" applyFont="1" applyFill="1" applyBorder="1" applyAlignment="1">
      <alignment vertical="center"/>
    </xf>
    <xf numFmtId="4" fontId="5" fillId="0" borderId="1" xfId="0" applyNumberFormat="1" applyFont="1" applyFill="1" applyBorder="1" applyAlignment="1">
      <alignment vertical="center"/>
    </xf>
    <xf numFmtId="0" fontId="1" fillId="0" borderId="1" xfId="0" applyFont="1" applyBorder="1"/>
    <xf numFmtId="4" fontId="1" fillId="0" borderId="0" xfId="0" applyNumberFormat="1" applyFont="1"/>
    <xf numFmtId="0" fontId="5" fillId="0" borderId="1" xfId="0" applyFont="1" applyBorder="1" applyAlignment="1">
      <alignment horizontal="center"/>
    </xf>
    <xf numFmtId="4" fontId="5" fillId="0" borderId="1" xfId="0" applyNumberFormat="1" applyFont="1" applyBorder="1" applyAlignment="1">
      <alignment vertical="center"/>
    </xf>
    <xf numFmtId="4" fontId="7" fillId="0" borderId="1" xfId="0" applyNumberFormat="1" applyFont="1" applyFill="1" applyBorder="1" applyAlignment="1">
      <alignment vertical="center"/>
    </xf>
    <xf numFmtId="0" fontId="6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0" fontId="9" fillId="0" borderId="1" xfId="0" applyFont="1" applyBorder="1" applyAlignment="1">
      <alignment wrapText="1"/>
    </xf>
    <xf numFmtId="0" fontId="12" fillId="2" borderId="1" xfId="0" applyFont="1" applyFill="1" applyBorder="1" applyAlignment="1">
      <alignment wrapText="1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horizontal="justify" vertical="center"/>
    </xf>
    <xf numFmtId="0" fontId="8" fillId="0" borderId="1" xfId="0" applyFont="1" applyBorder="1" applyAlignment="1">
      <alignment wrapText="1"/>
    </xf>
    <xf numFmtId="4" fontId="13" fillId="0" borderId="1" xfId="0" applyNumberFormat="1" applyFont="1" applyFill="1" applyBorder="1" applyAlignment="1">
      <alignment vertical="center"/>
    </xf>
    <xf numFmtId="4" fontId="1" fillId="0" borderId="1" xfId="0" applyNumberFormat="1" applyFont="1" applyFill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00CC"/>
      <color rgb="FFFF00FF"/>
      <color rgb="FFFF99FF"/>
      <color rgb="FFFF66FF"/>
      <color rgb="FF0066FF"/>
      <color rgb="FF33CCFF"/>
      <color rgb="FF99CCFF"/>
      <color rgb="FF9999FF"/>
      <color rgb="FFFFCCFF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Times New Roman" pitchFamily="18" charset="0"/>
                <a:ea typeface="+mn-ea"/>
                <a:cs typeface="Times New Roman" pitchFamily="18" charset="0"/>
              </a:defRPr>
            </a:pPr>
            <a:r>
              <a:rPr lang="ru-RU" sz="1600">
                <a:latin typeface="Times New Roman" pitchFamily="18" charset="0"/>
                <a:cs typeface="Times New Roman" pitchFamily="18" charset="0"/>
              </a:rPr>
              <a:t>Объём расходов бюджета по разделу "Образование" по состоянию на 01.02.2024г. 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3.8812180637469586E-2"/>
          <c:y val="0.13804355353545544"/>
          <c:w val="0.59209494164456777"/>
          <c:h val="0.84348908144308365"/>
        </c:manualLayout>
      </c:layout>
      <c:pieChart>
        <c:varyColors val="1"/>
        <c:ser>
          <c:idx val="0"/>
          <c:order val="0"/>
          <c:spPr>
            <a:effectLst>
              <a:outerShdw blurRad="381000" dir="5040000" sx="102000" sy="102000" algn="tl" rotWithShape="0">
                <a:prstClr val="black">
                  <a:alpha val="40000"/>
                </a:prstClr>
              </a:outerShdw>
            </a:effectLst>
          </c:spPr>
          <c:dPt>
            <c:idx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effectLst>
                <a:outerShdw blurRad="381000" dir="5040000" sx="102000" sy="102000" algn="tl" rotWithShape="0">
                  <a:prstClr val="black">
                    <a:alpha val="40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B0FF-4EEA-B2BF-0A7E725F93EF}"/>
              </c:ext>
            </c:extLst>
          </c:dPt>
          <c:dPt>
            <c:idx val="1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effectLst>
                <a:outerShdw blurRad="381000" dir="5040000" sx="102000" sy="102000" algn="tl" rotWithShape="0">
                  <a:prstClr val="black">
                    <a:alpha val="40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FF-4EEA-B2BF-0A7E725F93EF}"/>
              </c:ext>
            </c:extLst>
          </c:dPt>
          <c:dPt>
            <c:idx val="2"/>
            <c:bubble3D val="0"/>
            <c:spPr>
              <a:solidFill>
                <a:srgbClr val="C00000"/>
              </a:solidFill>
              <a:effectLst>
                <a:outerShdw blurRad="381000" dir="5040000" sx="102000" sy="102000" algn="tl" rotWithShape="0">
                  <a:prstClr val="black">
                    <a:alpha val="40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B0FF-4EEA-B2BF-0A7E725F93EF}"/>
              </c:ext>
            </c:extLst>
          </c:dPt>
          <c:dLbls>
            <c:dLbl>
              <c:idx val="1"/>
              <c:layout>
                <c:manualLayout>
                  <c:x val="1.4571947326196518E-3"/>
                  <c:y val="-9.1412820562846248E-2"/>
                </c:manualLayout>
              </c:layout>
              <c:numFmt formatCode="0.00%" sourceLinked="0"/>
              <c:spPr>
                <a:effectLst>
                  <a:outerShdw blurRad="50800" dist="50800" dir="5400000" algn="ctr" rotWithShape="0">
                    <a:srgbClr val="000000"/>
                  </a:outerShdw>
                </a:effectLst>
              </c:spPr>
              <c:txPr>
                <a:bodyPr/>
                <a:lstStyle/>
                <a:p>
                  <a:pPr>
                    <a:defRPr sz="1200">
                      <a:latin typeface="Times New Roman" pitchFamily="18" charset="0"/>
                      <a:cs typeface="Times New Roman" pitchFamily="18" charset="0"/>
                    </a:defRPr>
                  </a:pPr>
                  <a:endParaRPr lang="ru-RU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separator>, 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0FF-4EEA-B2BF-0A7E725F93E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8287789304787311E-3"/>
                  <c:y val="-2.165040487014777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separator>, 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FF-4EEA-B2BF-0A7E725F93E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3959973985769563E-5"/>
                  <c:y val="0.1018295424023523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separator>, 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F9B-40D3-A883-B19D7BE3FDC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eparator>, 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'01.02.2024'!$A$4:$A$7</c:f>
              <c:strCache>
                <c:ptCount val="4"/>
                <c:pt idx="0">
                  <c:v>Средства бюджета МО "город Ульяновск"</c:v>
                </c:pt>
                <c:pt idx="1">
                  <c:v>Средства областного бюджета Ульяновской области</c:v>
                </c:pt>
                <c:pt idx="2">
                  <c:v>Средства бюджета РФ</c:v>
                </c:pt>
                <c:pt idx="3">
                  <c:v>Средства населения</c:v>
                </c:pt>
              </c:strCache>
            </c:strRef>
          </c:cat>
          <c:val>
            <c:numRef>
              <c:f>'01.02.2024'!$B$4:$B$7</c:f>
              <c:numCache>
                <c:formatCode>#,##0.00</c:formatCode>
                <c:ptCount val="4"/>
                <c:pt idx="0">
                  <c:v>2559752.1</c:v>
                </c:pt>
                <c:pt idx="1">
                  <c:v>6672864.1900000004</c:v>
                </c:pt>
                <c:pt idx="2">
                  <c:v>494481.61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FF-4EEA-B2BF-0A7E725F93E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64219300878118"/>
          <c:y val="0.40538177383459811"/>
          <c:w val="0.2905217373485427"/>
          <c:h val="0.3514048356163738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4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imes New Roman" pitchFamily="18" charset="0"/>
              <a:ea typeface="+mn-ea"/>
              <a:cs typeface="Times New Roman" pitchFamily="18" charset="0"/>
            </a:defRPr>
          </a:pPr>
          <a:endParaRPr lang="ru-RU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600" b="1" i="0" u="none" strike="noStrike" kern="1200" baseline="0">
                <a:solidFill>
                  <a:sysClr val="windowText" lastClr="000000">
                    <a:lumMod val="75000"/>
                    <a:lumOff val="25000"/>
                  </a:sysClr>
                </a:solidFill>
                <a:latin typeface="Times New Roman" pitchFamily="18" charset="0"/>
                <a:ea typeface="+mn-ea"/>
                <a:cs typeface="Times New Roman" pitchFamily="18" charset="0"/>
              </a:defRPr>
            </a:pPr>
            <a:r>
              <a:rPr lang="ru-RU" sz="1600" b="1" i="0" baseline="0">
                <a:effectLst/>
                <a:latin typeface="Times New Roman" pitchFamily="18" charset="0"/>
                <a:cs typeface="Times New Roman" pitchFamily="18" charset="0"/>
              </a:rPr>
              <a:t>Объём расходов бюджета по разделу "Образование" по состоянию на 01.02.2024 г в разрезе подведомственных учреждений на предоставление субсидий на иные цели и на финансовое обеспечение муниципального задания (тыс.руб.)</a:t>
            </a:r>
            <a:endParaRPr lang="ru-RU" sz="1600">
              <a:effectLst/>
              <a:latin typeface="Times New Roman" pitchFamily="18" charset="0"/>
              <a:cs typeface="Times New Roman" pitchFamily="18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spPr>
            <a:ln w="12700" cap="flat">
              <a:solidFill>
                <a:schemeClr val="accent2">
                  <a:lumMod val="60000"/>
                  <a:lumOff val="40000"/>
                </a:schemeClr>
              </a:solidFill>
            </a:ln>
            <a:effectLst>
              <a:outerShdw blurRad="368300" dist="711200" dir="2640000" sx="79000" sy="79000" algn="l" rotWithShape="0">
                <a:prstClr val="black">
                  <a:alpha val="39000"/>
                </a:prstClr>
              </a:outerShdw>
            </a:effectLst>
          </c:spPr>
          <c:dPt>
            <c:idx val="0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 w="12700" cap="flat">
                <a:solidFill>
                  <a:schemeClr val="accent2">
                    <a:lumMod val="60000"/>
                    <a:lumOff val="40000"/>
                  </a:schemeClr>
                </a:solidFill>
              </a:ln>
              <a:effectLst>
                <a:outerShdw blurRad="368300" dist="711200" dir="2640000" sx="79000" sy="79000" algn="l" rotWithShape="0">
                  <a:prstClr val="black">
                    <a:alpha val="39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936-4A3E-AFEE-587849EABA19}"/>
              </c:ext>
            </c:extLst>
          </c:dPt>
          <c:dPt>
            <c:idx val="1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2700" cap="flat">
                <a:solidFill>
                  <a:schemeClr val="accent2">
                    <a:lumMod val="60000"/>
                    <a:lumOff val="40000"/>
                  </a:schemeClr>
                </a:solidFill>
              </a:ln>
              <a:effectLst>
                <a:outerShdw blurRad="368300" dist="711200" dir="2640000" sx="79000" sy="79000" algn="l" rotWithShape="0">
                  <a:prstClr val="black">
                    <a:alpha val="39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936-4A3E-AFEE-587849EABA19}"/>
              </c:ext>
            </c:extLst>
          </c:dPt>
          <c:dPt>
            <c:idx val="2"/>
            <c:bubble3D val="0"/>
            <c:spPr>
              <a:solidFill>
                <a:schemeClr val="accent4">
                  <a:lumMod val="75000"/>
                </a:schemeClr>
              </a:solidFill>
              <a:ln w="12700" cap="flat">
                <a:solidFill>
                  <a:schemeClr val="accent2">
                    <a:lumMod val="60000"/>
                    <a:lumOff val="40000"/>
                  </a:schemeClr>
                </a:solidFill>
              </a:ln>
              <a:effectLst>
                <a:outerShdw blurRad="368300" dist="711200" dir="2640000" sx="79000" sy="79000" algn="l" rotWithShape="0">
                  <a:prstClr val="black">
                    <a:alpha val="39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936-4A3E-AFEE-587849EABA19}"/>
              </c:ext>
            </c:extLst>
          </c:dPt>
          <c:dLbls>
            <c:dLbl>
              <c:idx val="0"/>
              <c:layout>
                <c:manualLayout>
                  <c:x val="-5.7780154260564077E-2"/>
                  <c:y val="-0.223999500062495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85,42%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936-4A3E-AFEE-587849EABA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09065670814609E-2"/>
                  <c:y val="-1.701724228581264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12,64%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936-4A3E-AFEE-587849EABA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1148754747991097E-2"/>
                  <c:y val="1.4142244253269075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1,94%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936-4A3E-AFEE-587849EABA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'01.02.2024'!$A$30:$A$32</c:f>
              <c:strCache>
                <c:ptCount val="3"/>
                <c:pt idx="0">
                  <c:v>Субсидии муниципальным образовательным учреждениям на финансовое обеспечение выполнения муниципального задания</c:v>
                </c:pt>
                <c:pt idx="1">
                  <c:v>Субсидии муниципальным образовательным учреждениям на иные цели</c:v>
                </c:pt>
                <c:pt idx="2">
                  <c:v>Средства на содержание казенных учреждений и АУП</c:v>
                </c:pt>
              </c:strCache>
            </c:strRef>
          </c:cat>
          <c:val>
            <c:numRef>
              <c:f>'01.02.2024'!$B$30:$B$32</c:f>
              <c:numCache>
                <c:formatCode>#,##0.00</c:formatCode>
                <c:ptCount val="3"/>
                <c:pt idx="0">
                  <c:v>8988667.3000000007</c:v>
                </c:pt>
                <c:pt idx="1">
                  <c:v>613375.6</c:v>
                </c:pt>
                <c:pt idx="2">
                  <c:v>125055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936-4A3E-AFEE-587849EABA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3109373769243662"/>
          <c:y val="0.4596467151514908"/>
          <c:w val="0.4595714146404295"/>
          <c:h val="0.45857176118410653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imes New Roman" pitchFamily="18" charset="0"/>
              <a:ea typeface="+mn-ea"/>
              <a:cs typeface="Times New Roman" pitchFamily="18" charset="0"/>
            </a:defRPr>
          </a:pPr>
          <a:endParaRPr lang="ru-RU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4"/>
    </mc:Choice>
    <mc:Fallback>
      <c:style val="34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7745236774980616E-2"/>
          <c:y val="3.1161604799400073E-2"/>
          <c:w val="0.60736192870537309"/>
          <c:h val="0.7691768726778358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'01.02.2024'!$A$91</c:f>
              <c:strCache>
                <c:ptCount val="1"/>
                <c:pt idx="0">
                  <c:v>Муниципальные дошкольные образовательные учреждения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8766838663180751E-3"/>
                  <c:y val="4.2754619958220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6E9-41D0-9FBA-DDA3BC0118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1200" baseline="0"/>
                      <a:t>21 642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6E9-41D0-9FBA-DDA3BC0118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aseline="0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'01.02.2024'!$B$90:$D$90</c:f>
              <c:strCache>
                <c:ptCount val="3"/>
                <c:pt idx="0">
                  <c:v>2022 год</c:v>
                </c:pt>
                <c:pt idx="1">
                  <c:v>2023 год</c:v>
                </c:pt>
                <c:pt idx="2">
                  <c:v>2024 на 01.02.</c:v>
                </c:pt>
              </c:strCache>
            </c:strRef>
          </c:cat>
          <c:val>
            <c:numRef>
              <c:f>'01.02.2024'!$B$91:$D$91</c:f>
              <c:numCache>
                <c:formatCode>#,##0</c:formatCode>
                <c:ptCount val="3"/>
                <c:pt idx="0">
                  <c:v>23413</c:v>
                </c:pt>
                <c:pt idx="1">
                  <c:v>25420</c:v>
                </c:pt>
                <c:pt idx="2">
                  <c:v>32465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6E9-41D0-9FBA-DDA3BC011855}"/>
            </c:ext>
          </c:extLst>
        </c:ser>
        <c:ser>
          <c:idx val="1"/>
          <c:order val="1"/>
          <c:tx>
            <c:strRef>
              <c:f>'01.02.2024'!$A$92</c:f>
              <c:strCache>
                <c:ptCount val="1"/>
                <c:pt idx="0">
                  <c:v>Педагогические работники дошкольных образовательных учреждений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'01.02.2024'!$B$90:$D$90</c:f>
              <c:strCache>
                <c:ptCount val="3"/>
                <c:pt idx="0">
                  <c:v>2022 год</c:v>
                </c:pt>
                <c:pt idx="1">
                  <c:v>2023 год</c:v>
                </c:pt>
                <c:pt idx="2">
                  <c:v>2024 на 01.02.</c:v>
                </c:pt>
              </c:strCache>
            </c:strRef>
          </c:cat>
          <c:val>
            <c:numRef>
              <c:f>'01.02.2024'!$B$92:$D$92</c:f>
              <c:numCache>
                <c:formatCode>#,##0</c:formatCode>
                <c:ptCount val="3"/>
                <c:pt idx="0">
                  <c:v>27297</c:v>
                </c:pt>
                <c:pt idx="1">
                  <c:v>29678</c:v>
                </c:pt>
                <c:pt idx="2">
                  <c:v>37482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E6E9-41D0-9FBA-DDA3BC011855}"/>
            </c:ext>
          </c:extLst>
        </c:ser>
        <c:ser>
          <c:idx val="2"/>
          <c:order val="2"/>
          <c:tx>
            <c:strRef>
              <c:f>'01.02.2024'!$A$93</c:f>
              <c:strCache>
                <c:ptCount val="1"/>
                <c:pt idx="0">
                  <c:v>Муниципальные общеобразовательные учреждения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'01.02.2024'!$B$90:$D$90</c:f>
              <c:strCache>
                <c:ptCount val="3"/>
                <c:pt idx="0">
                  <c:v>2022 год</c:v>
                </c:pt>
                <c:pt idx="1">
                  <c:v>2023 год</c:v>
                </c:pt>
                <c:pt idx="2">
                  <c:v>2024 на 01.02.</c:v>
                </c:pt>
              </c:strCache>
            </c:strRef>
          </c:cat>
          <c:val>
            <c:numRef>
              <c:f>'01.02.2024'!$B$93:$D$93</c:f>
              <c:numCache>
                <c:formatCode>#,##0</c:formatCode>
                <c:ptCount val="3"/>
                <c:pt idx="0">
                  <c:v>27814</c:v>
                </c:pt>
                <c:pt idx="1">
                  <c:v>29028</c:v>
                </c:pt>
                <c:pt idx="2">
                  <c:v>37788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6E9-41D0-9FBA-DDA3BC011855}"/>
            </c:ext>
          </c:extLst>
        </c:ser>
        <c:ser>
          <c:idx val="3"/>
          <c:order val="3"/>
          <c:tx>
            <c:strRef>
              <c:f>'01.02.2024'!$A$94</c:f>
              <c:strCache>
                <c:ptCount val="1"/>
                <c:pt idx="0">
                  <c:v>Учителя муниципальных общеобразовательных учреждений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'01.02.2024'!$B$90:$D$90</c:f>
              <c:strCache>
                <c:ptCount val="3"/>
                <c:pt idx="0">
                  <c:v>2022 год</c:v>
                </c:pt>
                <c:pt idx="1">
                  <c:v>2023 год</c:v>
                </c:pt>
                <c:pt idx="2">
                  <c:v>2024 на 01.02.</c:v>
                </c:pt>
              </c:strCache>
            </c:strRef>
          </c:cat>
          <c:val>
            <c:numRef>
              <c:f>'01.02.2024'!$B$94:$D$94</c:f>
              <c:numCache>
                <c:formatCode>#,##0</c:formatCode>
                <c:ptCount val="3"/>
                <c:pt idx="0">
                  <c:v>31281</c:v>
                </c:pt>
                <c:pt idx="1">
                  <c:v>31319</c:v>
                </c:pt>
                <c:pt idx="2">
                  <c:v>41035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E6E9-41D0-9FBA-DDA3BC011855}"/>
            </c:ext>
          </c:extLst>
        </c:ser>
        <c:ser>
          <c:idx val="4"/>
          <c:order val="4"/>
          <c:tx>
            <c:strRef>
              <c:f>'01.02.2024'!$A$95</c:f>
              <c:strCache>
                <c:ptCount val="1"/>
                <c:pt idx="0">
                  <c:v>Педагогические работники учреждений дополнительного образования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'01.02.2024'!$B$90:$D$90</c:f>
              <c:strCache>
                <c:ptCount val="3"/>
                <c:pt idx="0">
                  <c:v>2022 год</c:v>
                </c:pt>
                <c:pt idx="1">
                  <c:v>2023 год</c:v>
                </c:pt>
                <c:pt idx="2">
                  <c:v>2024 на 01.02.</c:v>
                </c:pt>
              </c:strCache>
            </c:strRef>
          </c:cat>
          <c:val>
            <c:numRef>
              <c:f>'01.02.2024'!$B$95:$D$95</c:f>
              <c:numCache>
                <c:formatCode>#,##0</c:formatCode>
                <c:ptCount val="3"/>
                <c:pt idx="0">
                  <c:v>28761</c:v>
                </c:pt>
                <c:pt idx="1">
                  <c:v>32482</c:v>
                </c:pt>
                <c:pt idx="2">
                  <c:v>39672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E6E9-41D0-9FBA-DDA3BC0118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cylinder"/>
        <c:axId val="326670960"/>
        <c:axId val="326977192"/>
        <c:axId val="0"/>
      </c:bar3DChart>
      <c:catAx>
        <c:axId val="32667096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1400" baseline="0"/>
            </a:pPr>
            <a:endParaRPr lang="ru-RU"/>
          </a:p>
        </c:txPr>
        <c:crossAx val="326977192"/>
        <c:crosses val="autoZero"/>
        <c:auto val="1"/>
        <c:lblAlgn val="ctr"/>
        <c:lblOffset val="100"/>
        <c:noMultiLvlLbl val="0"/>
      </c:catAx>
      <c:valAx>
        <c:axId val="326977192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ru-RU"/>
          </a:p>
        </c:txPr>
        <c:crossAx val="326670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311627074784667"/>
          <c:y val="4.1328233970753699E-2"/>
          <c:w val="0.34913400613655676"/>
          <c:h val="0.78667986501687348"/>
        </c:manualLayout>
      </c:layout>
      <c:overlay val="0"/>
      <c:txPr>
        <a:bodyPr/>
        <a:lstStyle/>
        <a:p>
          <a:pPr>
            <a:defRPr sz="1200" baseline="0"/>
          </a:pPr>
          <a:endParaRPr lang="ru-RU"/>
        </a:p>
      </c:txPr>
    </c:legend>
    <c:plotVisOnly val="1"/>
    <c:dispBlanksAs val="zero"/>
    <c:showDLblsOverMax val="0"/>
  </c:chart>
  <c:printSettings>
    <c:headerFooter/>
    <c:pageMargins b="0.75000000000000644" l="0.25" r="0.25" t="0.75000000000000644" header="0.30000000000000032" footer="0.30000000000000032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5"/>
    </mc:Choice>
    <mc:Fallback>
      <c:style val="35"/>
    </mc:Fallback>
  </mc:AlternateContent>
  <c:chart>
    <c:title>
      <c:tx>
        <c:rich>
          <a:bodyPr rot="0" vert="horz"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r>
              <a:rPr lang="ru-RU">
                <a:latin typeface="Times New Roman" pitchFamily="18" charset="0"/>
                <a:cs typeface="Times New Roman" pitchFamily="18" charset="0"/>
              </a:rPr>
              <a:t>Объем доходов от внебюджетных средств</a:t>
            </a:r>
          </a:p>
        </c:rich>
      </c:tx>
      <c:layout>
        <c:manualLayout>
          <c:xMode val="edge"/>
          <c:yMode val="edge"/>
          <c:x val="0.24570838177938056"/>
          <c:y val="0"/>
        </c:manualLayout>
      </c:layout>
      <c:overlay val="0"/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accent3">
            <a:lumMod val="75000"/>
          </a:schemeClr>
        </a:solidFill>
      </c:spPr>
    </c:floor>
    <c:sideWall>
      <c:thickness val="0"/>
      <c:spPr>
        <a:solidFill>
          <a:schemeClr val="accent3">
            <a:lumMod val="20000"/>
            <a:lumOff val="80000"/>
          </a:schemeClr>
        </a:solidFill>
      </c:spPr>
    </c:sideWall>
    <c:backWall>
      <c:thickness val="0"/>
      <c:spPr>
        <a:solidFill>
          <a:schemeClr val="accent3">
            <a:lumMod val="20000"/>
            <a:lumOff val="80000"/>
          </a:schemeClr>
        </a:solidFill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accent1">
                  <a:lumMod val="40000"/>
                  <a:lumOff val="60000"/>
                </a:schemeClr>
              </a:solidFill>
            </a:ln>
            <a:effectLst>
              <a:innerShdw blurRad="63500" dist="50800">
                <a:prstClr val="black">
                  <a:alpha val="50000"/>
                </a:prstClr>
              </a:innerShdw>
            </a:effectLst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870958,80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77A-4649-BD9F-DA8B20403C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rgbClr val="FFFF00"/>
              </a:solidFill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'01.02.2024'!$A$72:$A$74</c:f>
              <c:strCache>
                <c:ptCount val="3"/>
                <c:pt idx="0">
                  <c:v>2022 год</c:v>
                </c:pt>
                <c:pt idx="1">
                  <c:v>2023 год</c:v>
                </c:pt>
                <c:pt idx="2">
                  <c:v> 2024 год</c:v>
                </c:pt>
              </c:strCache>
            </c:strRef>
          </c:cat>
          <c:val>
            <c:numRef>
              <c:f>'01.02.2024'!$B$72:$B$74</c:f>
              <c:numCache>
                <c:formatCode>#,##0.00</c:formatCode>
                <c:ptCount val="3"/>
                <c:pt idx="0">
                  <c:v>679681.6</c:v>
                </c:pt>
                <c:pt idx="1">
                  <c:v>752728.6</c:v>
                </c:pt>
                <c:pt idx="2">
                  <c:v>870958.8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77A-4649-BD9F-DA8B20403C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327007104"/>
        <c:axId val="327023880"/>
        <c:axId val="0"/>
      </c:bar3DChart>
      <c:catAx>
        <c:axId val="32700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60000000" vert="horz"/>
          <a:lstStyle/>
          <a:p>
            <a:pPr>
              <a:defRPr sz="1400"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327023880"/>
        <c:crosses val="autoZero"/>
        <c:auto val="1"/>
        <c:lblAlgn val="ctr"/>
        <c:lblOffset val="100"/>
        <c:noMultiLvlLbl val="0"/>
      </c:catAx>
      <c:valAx>
        <c:axId val="327023880"/>
        <c:scaling>
          <c:orientation val="minMax"/>
        </c:scaling>
        <c:delete val="0"/>
        <c:axPos val="l"/>
        <c:majorGridlines/>
        <c:numFmt formatCode="#,##0.00" sourceLinked="1"/>
        <c:majorTickMark val="none"/>
        <c:minorTickMark val="none"/>
        <c:tickLblPos val="nextTo"/>
        <c:txPr>
          <a:bodyPr rot="-60000000" vert="horz"/>
          <a:lstStyle/>
          <a:p>
            <a:pPr>
              <a:defRPr sz="1100">
                <a:latin typeface="+mj-lt"/>
                <a:cs typeface="Times New Roman" pitchFamily="18" charset="0"/>
              </a:defRPr>
            </a:pPr>
            <a:endParaRPr lang="ru-RU"/>
          </a:p>
        </c:txPr>
        <c:crossAx val="3270071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788" l="0.70000000000000062" r="0.70000000000000062" t="0.7500000000000078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ofPieChart>
        <c:ofPieType val="bar"/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D23-49EB-9BE2-BC817B618DF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dLbl>
              <c:idx val="0"/>
              <c:layout>
                <c:manualLayout>
                  <c:x val="7.0774064461377295E-2"/>
                  <c:y val="-8.2994398694962168E-2"/>
                </c:manualLayout>
              </c:layout>
              <c:dLblPos val="bestFit"/>
              <c:showLegendKey val="1"/>
              <c:showVal val="1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D23-49EB-9BE2-BC817B618D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110580637339614"/>
                  <c:y val="-0.13392277971232527"/>
                </c:manualLayout>
              </c:layout>
              <c:dLblPos val="bestFit"/>
              <c:showLegendKey val="1"/>
              <c:showVal val="1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D23-49EB-9BE2-BC817B618D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299931796229379E-2"/>
                  <c:y val="-0.18013556989474733"/>
                </c:manualLayout>
              </c:layout>
              <c:dLblPos val="bestFit"/>
              <c:showLegendKey val="1"/>
              <c:showVal val="1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D23-49EB-9BE2-BC817B618D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888737324954186E-2"/>
                  <c:y val="7.9221926027009268E-2"/>
                </c:manualLayout>
              </c:layout>
              <c:dLblPos val="bestFit"/>
              <c:showLegendKey val="1"/>
              <c:showVal val="1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D23-49EB-9BE2-BC817B618D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50000"/>
                    <a:lumOff val="50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outEnd"/>
            <c:showLegendKey val="1"/>
            <c:showVal val="1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'01.02.2024'!$A$46:$A$64</c15:sqref>
                  </c15:fullRef>
                </c:ext>
              </c:extLst>
              <c:f>('01.02.2024'!$A$46,'01.02.2024'!$A$62:$A$64)</c:f>
              <c:strCache>
                <c:ptCount val="4"/>
                <c:pt idx="0">
                  <c:v>Муниципальная программа «Развитие и модернизация образования в муниципальном образовании «город Ульяновск», в том числе:</c:v>
                </c:pt>
                <c:pt idx="1">
                  <c:v>Муниципальная программа «Развитие муниципальной службы в администрации города Ульяновска»</c:v>
                </c:pt>
                <c:pt idx="2">
                  <c:v>Муниципальная программа «Обеспечение правопорядка и безопасности, профилактика терроризма на территории муниципального образования «город Ульяновск»</c:v>
                </c:pt>
                <c:pt idx="3">
                  <c:v>Муниципальная программа "Развитие культуры в муниципальном образовании "город Ульяновск" (МБОУ ЦРТДиЮ им. Матросова)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'01.02.2024'!$B$46:$B$64</c15:sqref>
                  </c15:fullRef>
                </c:ext>
              </c:extLst>
              <c:f>('01.02.2024'!$B$46,'01.02.2024'!$B$62:$B$64)</c:f>
              <c:numCache>
                <c:formatCode>#,##0.00</c:formatCode>
                <c:ptCount val="4"/>
                <c:pt idx="0">
                  <c:v>9723775.7000000011</c:v>
                </c:pt>
                <c:pt idx="1">
                  <c:v>22.2</c:v>
                </c:pt>
                <c:pt idx="2">
                  <c:v>2700</c:v>
                </c:pt>
                <c:pt idx="3">
                  <c:v>600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8D23-49EB-9BE2-BC817B618DF3}"/>
            </c:ex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0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2471113479724076E-2"/>
          <c:y val="0.67026153112338216"/>
          <c:w val="0.93939076529816712"/>
          <c:h val="0.19864504366525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imes New Roman" panose="02020603050405020304" pitchFamily="18" charset="0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50000"/>
            <a:lumOff val="50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4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222250</xdr:colOff>
      <xdr:row>2</xdr:row>
      <xdr:rowOff>4762</xdr:rowOff>
    </xdr:from>
    <xdr:to>
      <xdr:col>13</xdr:col>
      <xdr:colOff>492126</xdr:colOff>
      <xdr:row>19</xdr:row>
      <xdr:rowOff>285750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222250</xdr:colOff>
      <xdr:row>22</xdr:row>
      <xdr:rowOff>190500</xdr:rowOff>
    </xdr:from>
    <xdr:to>
      <xdr:col>13</xdr:col>
      <xdr:colOff>460375</xdr:colOff>
      <xdr:row>39</xdr:row>
      <xdr:rowOff>285750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95</xdr:row>
      <xdr:rowOff>142875</xdr:rowOff>
    </xdr:from>
    <xdr:to>
      <xdr:col>13</xdr:col>
      <xdr:colOff>333375</xdr:colOff>
      <xdr:row>107</xdr:row>
      <xdr:rowOff>174625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523875</xdr:colOff>
      <xdr:row>71</xdr:row>
      <xdr:rowOff>31751</xdr:rowOff>
    </xdr:from>
    <xdr:to>
      <xdr:col>13</xdr:col>
      <xdr:colOff>254001</xdr:colOff>
      <xdr:row>85</xdr:row>
      <xdr:rowOff>95250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172637</xdr:colOff>
      <xdr:row>44</xdr:row>
      <xdr:rowOff>226218</xdr:rowOff>
    </xdr:from>
    <xdr:to>
      <xdr:col>13</xdr:col>
      <xdr:colOff>500063</xdr:colOff>
      <xdr:row>64</xdr:row>
      <xdr:rowOff>11906</xdr:rowOff>
    </xdr:to>
    <xdr:graphicFrame macro="">
      <xdr:nvGraphicFramePr>
        <xdr:cNvPr id="7" name="Диаграмма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4"/>
  <sheetViews>
    <sheetView tabSelected="1" topLeftCell="A103" zoomScale="80" zoomScaleNormal="80" workbookViewId="0">
      <selection activeCell="L90" sqref="L90"/>
    </sheetView>
  </sheetViews>
  <sheetFormatPr defaultColWidth="9.140625" defaultRowHeight="24" customHeight="1"/>
  <cols>
    <col min="1" max="1" width="101.140625" style="3" customWidth="1"/>
    <col min="2" max="2" width="20.7109375" style="3" customWidth="1"/>
    <col min="3" max="3" width="17.7109375" style="3" customWidth="1"/>
    <col min="4" max="4" width="17.5703125" style="3" customWidth="1"/>
    <col min="5" max="5" width="19" style="3" customWidth="1"/>
    <col min="6" max="14" width="9.140625" style="3" customWidth="1"/>
    <col min="15" max="15" width="9.140625" style="3"/>
    <col min="16" max="16" width="9.28515625" style="3" customWidth="1"/>
    <col min="17" max="16384" width="9.140625" style="3"/>
  </cols>
  <sheetData>
    <row r="1" spans="1:2" ht="20.25">
      <c r="A1" s="48"/>
      <c r="B1" s="48"/>
    </row>
    <row r="2" spans="1:2" ht="18.75">
      <c r="A2" s="5"/>
    </row>
    <row r="3" spans="1:2" ht="20.25">
      <c r="A3" s="49" t="s">
        <v>21</v>
      </c>
      <c r="B3" s="49"/>
    </row>
    <row r="4" spans="1:2" ht="20.25">
      <c r="A4" s="17" t="s">
        <v>0</v>
      </c>
      <c r="B4" s="9">
        <v>2559752.1</v>
      </c>
    </row>
    <row r="5" spans="1:2" ht="20.25">
      <c r="A5" s="16" t="s">
        <v>1</v>
      </c>
      <c r="B5" s="9">
        <v>6672864.1900000004</v>
      </c>
    </row>
    <row r="6" spans="1:2" ht="20.25">
      <c r="A6" s="17" t="s">
        <v>2</v>
      </c>
      <c r="B6" s="9">
        <v>494481.61</v>
      </c>
    </row>
    <row r="7" spans="1:2" ht="20.25">
      <c r="A7" s="33" t="s">
        <v>20</v>
      </c>
      <c r="B7" s="34">
        <v>0</v>
      </c>
    </row>
    <row r="8" spans="1:2" ht="24" customHeight="1">
      <c r="B8" s="12">
        <f>SUM(B4:B7)</f>
        <v>9727097.9000000004</v>
      </c>
    </row>
    <row r="23" spans="1:2" ht="15" customHeight="1"/>
    <row r="24" spans="1:2" ht="18.75">
      <c r="A24" s="50" t="s">
        <v>22</v>
      </c>
      <c r="B24" s="50"/>
    </row>
    <row r="25" spans="1:2" ht="18.75">
      <c r="A25" s="50"/>
      <c r="B25" s="50"/>
    </row>
    <row r="26" spans="1:2" ht="18.75">
      <c r="A26" s="50"/>
      <c r="B26" s="50"/>
    </row>
    <row r="27" spans="1:2" ht="18.75">
      <c r="A27" s="50"/>
      <c r="B27" s="50"/>
    </row>
    <row r="28" spans="1:2" ht="20.25">
      <c r="A28" s="7"/>
      <c r="B28" s="7"/>
    </row>
    <row r="29" spans="1:2" ht="18.75">
      <c r="A29" s="23"/>
      <c r="B29" s="23"/>
    </row>
    <row r="30" spans="1:2" ht="40.5">
      <c r="A30" s="16" t="s">
        <v>3</v>
      </c>
      <c r="B30" s="15">
        <v>8988667.3000000007</v>
      </c>
    </row>
    <row r="31" spans="1:2" ht="20.25">
      <c r="A31" s="16" t="s">
        <v>7</v>
      </c>
      <c r="B31" s="15">
        <v>613375.6</v>
      </c>
    </row>
    <row r="32" spans="1:2" ht="20.25">
      <c r="A32" s="16" t="s">
        <v>4</v>
      </c>
      <c r="B32" s="15">
        <v>125055</v>
      </c>
    </row>
    <row r="33" spans="1:2" ht="20.25">
      <c r="A33" s="11"/>
      <c r="B33" s="12">
        <f>SUM(B30:B32)</f>
        <v>9727097.9000000004</v>
      </c>
    </row>
    <row r="36" spans="1:2" ht="18.75">
      <c r="B36" s="4"/>
    </row>
    <row r="37" spans="1:2" ht="18.75">
      <c r="B37" s="4"/>
    </row>
    <row r="38" spans="1:2" ht="18.75">
      <c r="B38" s="4"/>
    </row>
    <row r="42" spans="1:2" ht="18.75">
      <c r="A42" s="50" t="s">
        <v>26</v>
      </c>
      <c r="B42" s="50"/>
    </row>
    <row r="43" spans="1:2" ht="18.75">
      <c r="A43" s="50"/>
      <c r="B43" s="50"/>
    </row>
    <row r="44" spans="1:2" ht="30" customHeight="1">
      <c r="A44" s="50"/>
      <c r="B44" s="50"/>
    </row>
    <row r="45" spans="1:2" ht="18.75">
      <c r="A45" s="23"/>
      <c r="B45" s="23"/>
    </row>
    <row r="46" spans="1:2" ht="40.5">
      <c r="A46" s="18" t="s">
        <v>10</v>
      </c>
      <c r="B46" s="29">
        <f>B47+B55+B61</f>
        <v>9723775.7000000011</v>
      </c>
    </row>
    <row r="47" spans="1:2" ht="40.5">
      <c r="A47" s="38" t="s">
        <v>27</v>
      </c>
      <c r="B47" s="43">
        <v>1214937.8999999999</v>
      </c>
    </row>
    <row r="48" spans="1:2" ht="158.25">
      <c r="A48" s="40" t="s">
        <v>29</v>
      </c>
      <c r="B48" s="44">
        <v>211124</v>
      </c>
    </row>
    <row r="49" spans="1:2" ht="110.25">
      <c r="A49" s="41" t="s">
        <v>30</v>
      </c>
      <c r="B49" s="44">
        <v>34628</v>
      </c>
    </row>
    <row r="50" spans="1:2" ht="45.75" customHeight="1">
      <c r="A50" s="25" t="s">
        <v>31</v>
      </c>
      <c r="B50" s="44">
        <v>428907.4</v>
      </c>
    </row>
    <row r="51" spans="1:2" ht="40.5">
      <c r="A51" s="8" t="s">
        <v>32</v>
      </c>
      <c r="B51" s="44">
        <v>190000</v>
      </c>
    </row>
    <row r="52" spans="1:2" ht="95.25">
      <c r="A52" s="39" t="s">
        <v>11</v>
      </c>
      <c r="B52" s="44">
        <v>11000</v>
      </c>
    </row>
    <row r="53" spans="1:2" ht="20.25">
      <c r="A53" s="8" t="s">
        <v>17</v>
      </c>
      <c r="B53" s="44">
        <v>19575.5</v>
      </c>
    </row>
    <row r="54" spans="1:2" ht="40.5">
      <c r="A54" s="8" t="s">
        <v>40</v>
      </c>
      <c r="B54" s="44">
        <v>3000</v>
      </c>
    </row>
    <row r="55" spans="1:2" ht="81">
      <c r="A55" s="37" t="s">
        <v>28</v>
      </c>
      <c r="B55" s="43">
        <v>8415490.3000000007</v>
      </c>
    </row>
    <row r="56" spans="1:2" ht="40.5">
      <c r="A56" s="8" t="s">
        <v>33</v>
      </c>
      <c r="B56" s="44">
        <v>169406.9</v>
      </c>
    </row>
    <row r="57" spans="1:2" ht="81">
      <c r="A57" s="28" t="s">
        <v>34</v>
      </c>
      <c r="B57" s="44">
        <v>4000</v>
      </c>
    </row>
    <row r="58" spans="1:2" ht="20.25">
      <c r="A58" s="8" t="s">
        <v>16</v>
      </c>
      <c r="B58" s="44">
        <v>44896.7</v>
      </c>
    </row>
    <row r="59" spans="1:2" ht="40.5">
      <c r="A59" s="8" t="s">
        <v>39</v>
      </c>
      <c r="B59" s="44">
        <v>123732.5</v>
      </c>
    </row>
    <row r="60" spans="1:2" ht="20.25">
      <c r="A60" s="36" t="s">
        <v>35</v>
      </c>
      <c r="B60" s="44">
        <v>30805</v>
      </c>
    </row>
    <row r="61" spans="1:2" ht="40.5">
      <c r="A61" s="42" t="s">
        <v>38</v>
      </c>
      <c r="B61" s="45">
        <v>93347.5</v>
      </c>
    </row>
    <row r="62" spans="1:2" ht="40.5">
      <c r="A62" s="18" t="s">
        <v>5</v>
      </c>
      <c r="B62" s="46">
        <v>22.2</v>
      </c>
    </row>
    <row r="63" spans="1:2" ht="62.25" customHeight="1">
      <c r="A63" s="27" t="s">
        <v>36</v>
      </c>
      <c r="B63" s="46">
        <v>2700</v>
      </c>
    </row>
    <row r="64" spans="1:2" ht="40.5">
      <c r="A64" s="18" t="s">
        <v>37</v>
      </c>
      <c r="B64" s="46">
        <v>600</v>
      </c>
    </row>
    <row r="65" spans="1:2" ht="18.75">
      <c r="B65" s="6">
        <f>SUM(B64+B63+B62+B46)</f>
        <v>9727097.9000000004</v>
      </c>
    </row>
    <row r="66" spans="1:2" ht="18.75"/>
    <row r="67" spans="1:2" ht="18.75">
      <c r="B67" s="32"/>
    </row>
    <row r="68" spans="1:2" ht="18.75"/>
    <row r="69" spans="1:2" ht="18.75">
      <c r="A69" s="51" t="s">
        <v>6</v>
      </c>
      <c r="B69" s="51"/>
    </row>
    <row r="70" spans="1:2" ht="18.75">
      <c r="A70" s="51"/>
      <c r="B70" s="51"/>
    </row>
    <row r="71" spans="1:2" ht="18.75">
      <c r="A71" s="24"/>
      <c r="B71" s="24"/>
    </row>
    <row r="72" spans="1:2" ht="20.25">
      <c r="A72" s="17" t="s">
        <v>19</v>
      </c>
      <c r="B72" s="15">
        <v>679681.6</v>
      </c>
    </row>
    <row r="73" spans="1:2" ht="20.25">
      <c r="A73" s="17" t="s">
        <v>23</v>
      </c>
      <c r="B73" s="30">
        <v>752728.6</v>
      </c>
    </row>
    <row r="74" spans="1:2" ht="20.25">
      <c r="A74" s="17" t="s">
        <v>25</v>
      </c>
      <c r="B74" s="35">
        <v>870958.8</v>
      </c>
    </row>
    <row r="75" spans="1:2" ht="18.75">
      <c r="A75" s="31"/>
      <c r="B75" s="31"/>
    </row>
    <row r="76" spans="1:2" ht="18.75"/>
    <row r="77" spans="1:2" ht="18.75"/>
    <row r="80" spans="1:2" ht="18.75"/>
    <row r="81" spans="1:14" ht="18.75"/>
    <row r="82" spans="1:14" ht="18.75"/>
    <row r="83" spans="1:14" ht="18.75"/>
    <row r="84" spans="1:14" ht="18.75"/>
    <row r="85" spans="1:14" ht="18.75"/>
    <row r="86" spans="1:14" ht="18.75"/>
    <row r="88" spans="1:14" ht="22.5">
      <c r="A88" s="47" t="s">
        <v>8</v>
      </c>
      <c r="B88" s="47"/>
    </row>
    <row r="89" spans="1:14" ht="18.75">
      <c r="A89" s="1"/>
    </row>
    <row r="90" spans="1:14" ht="40.5">
      <c r="A90" s="10"/>
      <c r="B90" s="26" t="s">
        <v>19</v>
      </c>
      <c r="C90" s="26" t="s">
        <v>23</v>
      </c>
      <c r="D90" s="26" t="s">
        <v>24</v>
      </c>
      <c r="E90" s="2"/>
    </row>
    <row r="91" spans="1:14" ht="20.25">
      <c r="A91" s="14" t="s">
        <v>13</v>
      </c>
      <c r="B91" s="20">
        <v>23413</v>
      </c>
      <c r="C91" s="20">
        <v>25420</v>
      </c>
      <c r="D91" s="20">
        <v>32465</v>
      </c>
      <c r="E91" s="21"/>
      <c r="F91" s="22"/>
      <c r="G91" s="22"/>
      <c r="H91" s="22"/>
      <c r="I91" s="22"/>
      <c r="J91" s="22"/>
      <c r="K91" s="22"/>
      <c r="L91" s="22"/>
      <c r="M91" s="22"/>
      <c r="N91" s="22"/>
    </row>
    <row r="92" spans="1:14" ht="20.25">
      <c r="A92" s="14" t="s">
        <v>15</v>
      </c>
      <c r="B92" s="20">
        <v>27297</v>
      </c>
      <c r="C92" s="20">
        <v>29678</v>
      </c>
      <c r="D92" s="20">
        <v>37482</v>
      </c>
      <c r="E92" s="21"/>
      <c r="F92" s="22"/>
      <c r="G92" s="22"/>
      <c r="H92" s="22"/>
      <c r="I92" s="22"/>
      <c r="J92" s="22"/>
      <c r="K92" s="22"/>
      <c r="L92" s="22"/>
      <c r="M92" s="22"/>
      <c r="N92" s="22"/>
    </row>
    <row r="93" spans="1:14" ht="20.25">
      <c r="A93" s="14" t="s">
        <v>14</v>
      </c>
      <c r="B93" s="20">
        <v>27814</v>
      </c>
      <c r="C93" s="20">
        <v>29028</v>
      </c>
      <c r="D93" s="20">
        <v>37788</v>
      </c>
      <c r="E93" s="21"/>
      <c r="F93" s="22"/>
      <c r="G93" s="22"/>
      <c r="H93" s="22"/>
      <c r="I93" s="22"/>
      <c r="J93" s="22"/>
      <c r="K93" s="22"/>
      <c r="L93" s="22"/>
      <c r="M93" s="22"/>
      <c r="N93" s="22"/>
    </row>
    <row r="94" spans="1:14" s="22" customFormat="1" ht="20.25">
      <c r="A94" s="14" t="s">
        <v>9</v>
      </c>
      <c r="B94" s="20">
        <v>31281</v>
      </c>
      <c r="C94" s="20">
        <v>31319</v>
      </c>
      <c r="D94" s="20">
        <v>41035</v>
      </c>
      <c r="E94" s="21"/>
    </row>
    <row r="95" spans="1:14" s="22" customFormat="1" ht="20.25">
      <c r="A95" s="13" t="s">
        <v>12</v>
      </c>
      <c r="B95" s="19">
        <v>28761</v>
      </c>
      <c r="C95" s="19">
        <v>32482</v>
      </c>
      <c r="D95" s="20">
        <v>39672</v>
      </c>
    </row>
    <row r="96" spans="1:14" s="22" customFormat="1" ht="18.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 spans="1:14" s="22" customFormat="1" ht="18.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 spans="1:14" s="22" customFormat="1" ht="18.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 spans="1:14" ht="18.75"/>
    <row r="100" spans="1:14" ht="18.75"/>
    <row r="124" spans="2:2" ht="24" customHeight="1">
      <c r="B124" s="3" t="s">
        <v>18</v>
      </c>
    </row>
  </sheetData>
  <mergeCells count="6">
    <mergeCell ref="A88:B88"/>
    <mergeCell ref="A1:B1"/>
    <mergeCell ref="A3:B3"/>
    <mergeCell ref="A24:B27"/>
    <mergeCell ref="A42:B44"/>
    <mergeCell ref="A69:B70"/>
  </mergeCells>
  <pageMargins left="0.7" right="0.7" top="0.75" bottom="0.75" header="0.3" footer="0.3"/>
  <pageSetup paperSize="9" scale="3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01.02.2024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mister</dc:creator>
  <cp:lastModifiedBy>Админ</cp:lastModifiedBy>
  <cp:lastPrinted>2024-02-07T10:14:00Z</cp:lastPrinted>
  <dcterms:created xsi:type="dcterms:W3CDTF">2016-07-22T11:46:22Z</dcterms:created>
  <dcterms:modified xsi:type="dcterms:W3CDTF">2024-02-08T09:08:18Z</dcterms:modified>
</cp:coreProperties>
</file>